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40" i="1" s="1"/>
  <c r="H34" i="1"/>
  <c r="H40" i="1" s="1"/>
  <c r="H70" i="1" s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F65" i="1"/>
  <c r="G65" i="1"/>
  <c r="H65" i="1"/>
  <c r="I65" i="1"/>
  <c r="D65" i="1"/>
  <c r="E59" i="1"/>
  <c r="F59" i="1"/>
  <c r="G59" i="1"/>
  <c r="H59" i="1"/>
  <c r="I59" i="1"/>
  <c r="D59" i="1"/>
  <c r="E54" i="1"/>
  <c r="F54" i="1"/>
  <c r="G54" i="1"/>
  <c r="H54" i="1"/>
  <c r="I54" i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E34" i="1"/>
  <c r="F34" i="1"/>
  <c r="G34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G40" i="1" l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<sst xmlns="http://schemas.openxmlformats.org/spreadsheetml/2006/main" count="74" uniqueCount="74">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</sst>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H40" sqref="H40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12845205</v>
      </c>
      <c r="E11" s="18">
        <v>0</v>
      </c>
      <c r="F11" s="21">
        <v>12845205</v>
      </c>
      <c r="G11" s="21">
        <v>7053686.3799999999</v>
      </c>
      <c r="H11" s="21">
        <v>7053686.3799999999</v>
      </c>
      <c r="I11" s="21">
        <v>5791518.6200000001</v>
      </c>
    </row>
    <row r="12" spans="1:9" x14ac:dyDescent="0.25">
      <c r="A12" s="7"/>
      <c r="B12" s="28" t="s">
        <v>16</v>
      </c>
      <c r="C12" s="29"/>
      <c r="D12" s="21">
        <v>121895</v>
      </c>
      <c r="E12" s="18">
        <v>0</v>
      </c>
      <c r="F12" s="21">
        <v>121895</v>
      </c>
      <c r="G12" s="21">
        <v>78436.17</v>
      </c>
      <c r="H12" s="21">
        <v>78436.17</v>
      </c>
      <c r="I12" s="21">
        <v>43458.83</v>
      </c>
    </row>
    <row r="13" spans="1:9" x14ac:dyDescent="0.25">
      <c r="A13" s="7"/>
      <c r="B13" s="28" t="s">
        <v>17</v>
      </c>
      <c r="C13" s="29"/>
      <c r="D13" s="21">
        <v>32900</v>
      </c>
      <c r="E13" s="18">
        <v>0</v>
      </c>
      <c r="F13" s="21">
        <v>32900</v>
      </c>
      <c r="G13" s="21">
        <v>1965090.74</v>
      </c>
      <c r="H13" s="21">
        <v>1958840.74</v>
      </c>
      <c r="I13" s="21">
        <v>-1925940.74</v>
      </c>
    </row>
    <row r="14" spans="1:9" x14ac:dyDescent="0.25">
      <c r="A14" s="7"/>
      <c r="B14" s="28" t="s">
        <v>18</v>
      </c>
      <c r="C14" s="29"/>
      <c r="D14" s="21">
        <v>0</v>
      </c>
      <c r="E14" s="18">
        <v>0</v>
      </c>
      <c r="F14" s="5">
        <v>0</v>
      </c>
      <c r="G14" s="18">
        <v>0</v>
      </c>
      <c r="H14" s="18">
        <v>0</v>
      </c>
      <c r="I14" s="6">
        <v>0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0">+SUM(E16:E26)</f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1">+SUM(E28:E32)</f>
        <v>0</v>
      </c>
      <c r="F27" s="24">
        <f t="shared" si="1"/>
        <v>0</v>
      </c>
      <c r="G27" s="24">
        <f t="shared" si="1"/>
        <v>0</v>
      </c>
      <c r="H27" s="24">
        <f t="shared" si="1"/>
        <v>0</v>
      </c>
      <c r="I27" s="24">
        <f t="shared" si="1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47168784</v>
      </c>
      <c r="E33" s="18">
        <v>0</v>
      </c>
      <c r="F33" s="21">
        <v>47168784</v>
      </c>
      <c r="G33" s="18">
        <v>22122927.98</v>
      </c>
      <c r="H33" s="18">
        <v>18282499</v>
      </c>
      <c r="I33" s="6">
        <v>28886285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 t="shared" ref="E34:G34" si="2">+E35</f>
        <v>1041999.76</v>
      </c>
      <c r="F34" s="24">
        <f t="shared" si="2"/>
        <v>1041999.76</v>
      </c>
      <c r="G34" s="24">
        <f t="shared" si="2"/>
        <v>1041999.76</v>
      </c>
      <c r="H34" s="24">
        <f>+H35</f>
        <v>1041999.76</v>
      </c>
      <c r="I34" s="24">
        <f>+I35</f>
        <v>-1041999.76</v>
      </c>
    </row>
    <row r="35" spans="1:9" x14ac:dyDescent="0.25">
      <c r="A35" s="7"/>
      <c r="B35" s="8"/>
      <c r="C35" s="9" t="s">
        <v>39</v>
      </c>
      <c r="D35" s="18">
        <v>0</v>
      </c>
      <c r="E35" s="18">
        <v>1041999.76</v>
      </c>
      <c r="F35" s="18">
        <v>1041999.76</v>
      </c>
      <c r="G35" s="18">
        <v>1041999.76</v>
      </c>
      <c r="H35" s="18">
        <v>1041999.76</v>
      </c>
      <c r="I35" s="6">
        <v>-1041999.76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3">+SUM(E37:E38)</f>
        <v>0</v>
      </c>
      <c r="F36" s="24">
        <f t="shared" si="3"/>
        <v>0</v>
      </c>
      <c r="G36" s="24">
        <f t="shared" si="3"/>
        <v>0</v>
      </c>
      <c r="H36" s="24">
        <f t="shared" si="3"/>
        <v>0</v>
      </c>
      <c r="I36" s="24">
        <f t="shared" si="3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60168784</v>
      </c>
      <c r="E40" s="27">
        <f t="shared" ref="E40:H40" si="4">+E36+E34+E33+E27+SUM(E8:E15)</f>
        <v>1041999.76</v>
      </c>
      <c r="F40" s="27">
        <f t="shared" si="4"/>
        <v>61210783.759999998</v>
      </c>
      <c r="G40" s="27">
        <f t="shared" si="4"/>
        <v>32262141.030000001</v>
      </c>
      <c r="H40" s="27">
        <f t="shared" si="4"/>
        <v>28415462.050000001</v>
      </c>
      <c r="I40" s="27">
        <f>+I36+I34+I33+I27+SUM(I8:I15)</f>
        <v>31753321.949999999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5">+SUM(E46:E53)</f>
        <v>0</v>
      </c>
      <c r="F45" s="24">
        <f t="shared" si="5"/>
        <v>0</v>
      </c>
      <c r="G45" s="24">
        <f t="shared" si="5"/>
        <v>0</v>
      </c>
      <c r="H45" s="24">
        <f t="shared" si="5"/>
        <v>0</v>
      </c>
      <c r="I45" s="24">
        <f t="shared" si="5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6">+SUM(E55:E58)</f>
        <v>0</v>
      </c>
      <c r="F54" s="24">
        <f t="shared" si="6"/>
        <v>0</v>
      </c>
      <c r="G54" s="24">
        <f t="shared" si="6"/>
        <v>0</v>
      </c>
      <c r="H54" s="24">
        <f t="shared" si="6"/>
        <v>0</v>
      </c>
      <c r="I54" s="24">
        <f t="shared" si="6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5">
        <v>0</v>
      </c>
      <c r="G58" s="18">
        <v>0</v>
      </c>
      <c r="H58" s="18">
        <v>0</v>
      </c>
      <c r="I58" s="6"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7">+SUM(E60:E61)</f>
        <v>0</v>
      </c>
      <c r="F59" s="24">
        <f t="shared" si="7"/>
        <v>0</v>
      </c>
      <c r="G59" s="24">
        <f t="shared" si="7"/>
        <v>0</v>
      </c>
      <c r="H59" s="24">
        <f t="shared" si="7"/>
        <v>0</v>
      </c>
      <c r="I59" s="24">
        <f t="shared" si="7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0</v>
      </c>
      <c r="E65" s="25">
        <f t="shared" ref="E65:I65" si="8">+E63+E62+E59+E54+E45</f>
        <v>0</v>
      </c>
      <c r="F65" s="25">
        <f t="shared" si="8"/>
        <v>0</v>
      </c>
      <c r="G65" s="25">
        <f t="shared" si="8"/>
        <v>0</v>
      </c>
      <c r="H65" s="25">
        <f t="shared" si="8"/>
        <v>0</v>
      </c>
      <c r="I65" s="25">
        <f t="shared" si="8"/>
        <v>0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9">+E68</f>
        <v>0</v>
      </c>
      <c r="F67" s="25">
        <f t="shared" si="9"/>
        <v>0</v>
      </c>
      <c r="G67" s="25">
        <f t="shared" si="9"/>
        <v>0</v>
      </c>
      <c r="H67" s="25">
        <f t="shared" si="9"/>
        <v>0</v>
      </c>
      <c r="I67" s="25">
        <f t="shared" si="9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60168784</v>
      </c>
      <c r="E70" s="25">
        <f t="shared" ref="E70:I70" si="10">+E40+E65+E67</f>
        <v>1041999.76</v>
      </c>
      <c r="F70" s="25">
        <f t="shared" si="10"/>
        <v>61210783.759999998</v>
      </c>
      <c r="G70" s="25">
        <f t="shared" si="10"/>
        <v>32262141.030000001</v>
      </c>
      <c r="H70" s="25">
        <f t="shared" si="10"/>
        <v>28415462.050000001</v>
      </c>
      <c r="I70" s="25">
        <f t="shared" si="10"/>
        <v>31753321.949999999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1">+E73+E74</f>
        <v>0</v>
      </c>
      <c r="F76" s="26">
        <f t="shared" si="11"/>
        <v>0</v>
      </c>
      <c r="G76" s="26">
        <f t="shared" si="11"/>
        <v>0</v>
      </c>
      <c r="H76" s="26">
        <f t="shared" si="11"/>
        <v>0</v>
      </c>
      <c r="I76" s="26">
        <f t="shared" si="11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2017-09-22T21:43:38Z</dcterms:modified>
</cp:coreProperties>
</file>